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600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  <definedName name="Z_A0F33E90_AEF4_4259_BEF7_05A722F15569_.wvu.PrintArea" localSheetId="0" hidden="1">'Sheet1'!$A$1:$I$47</definedName>
  </definedNames>
  <calcPr fullCalcOnLoad="1"/>
</workbook>
</file>

<file path=xl/comments1.xml><?xml version="1.0" encoding="utf-8"?>
<comments xmlns="http://schemas.openxmlformats.org/spreadsheetml/2006/main">
  <authors>
    <author>Donna</author>
  </authors>
  <commentList>
    <comment ref="H43" authorId="0">
      <text>
        <r>
          <rPr>
            <sz val="10"/>
            <rFont val="Arial"/>
            <family val="0"/>
          </rPr>
          <t>Donna: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<sst xmlns="http://schemas.openxmlformats.org/spreadsheetml/2006/main" count="49" uniqueCount="44">
  <si>
    <t>TOWN OF LIVONIA, LOUISIANA</t>
  </si>
  <si>
    <t>SUMMARY OF ADOPTED BUDGETS</t>
  </si>
  <si>
    <t>Taxes</t>
  </si>
  <si>
    <t>Licenses and permits</t>
  </si>
  <si>
    <t>Charges for services</t>
  </si>
  <si>
    <t>Fines and forfeitures</t>
  </si>
  <si>
    <t>Miscellaneous revenues</t>
  </si>
  <si>
    <t>Expenditures/Expenses:</t>
  </si>
  <si>
    <t>General government</t>
  </si>
  <si>
    <t>Police department</t>
  </si>
  <si>
    <t>Streets and sanitation</t>
  </si>
  <si>
    <t>Health and welfare</t>
  </si>
  <si>
    <t>Natural gas system</t>
  </si>
  <si>
    <t>Water system</t>
  </si>
  <si>
    <t>Total</t>
  </si>
  <si>
    <t>Revenues:</t>
  </si>
  <si>
    <t>Operating Transfers In</t>
  </si>
  <si>
    <t>Operating Transfers Out</t>
  </si>
  <si>
    <t>Capital Outlays</t>
  </si>
  <si>
    <t>Income (Loss) from Operations</t>
  </si>
  <si>
    <t>General</t>
  </si>
  <si>
    <t>Special</t>
  </si>
  <si>
    <t>Fund</t>
  </si>
  <si>
    <t>Tax</t>
  </si>
  <si>
    <t>Sales</t>
  </si>
  <si>
    <t>Account</t>
  </si>
  <si>
    <t>Governmental Activities</t>
  </si>
  <si>
    <t>Utility</t>
  </si>
  <si>
    <t>Park &amp;</t>
  </si>
  <si>
    <t>Recreation</t>
  </si>
  <si>
    <t>Parks and recreation</t>
  </si>
  <si>
    <t>Increase (Decrease) in Net Assets</t>
  </si>
  <si>
    <t>Business-Type</t>
  </si>
  <si>
    <t>Activities</t>
  </si>
  <si>
    <t>Sewer system</t>
  </si>
  <si>
    <t>Debt service</t>
  </si>
  <si>
    <t>State grants and revenues</t>
  </si>
  <si>
    <t xml:space="preserve"> </t>
  </si>
  <si>
    <t>Municipal</t>
  </si>
  <si>
    <t>Complex</t>
  </si>
  <si>
    <t>Sewer Bond Payments</t>
  </si>
  <si>
    <t>FISCAL YEAR ENDED DECEMBER 31, 2017</t>
  </si>
  <si>
    <t>Available Funds 1-1-2017</t>
  </si>
  <si>
    <t>Available Funds 12-31-2017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</si>
</sst>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Continuous"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7" fontId="1" fillId="0" borderId="18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zoomScalePageLayoutView="85" workbookViewId="0" topLeftCell="A25">
      <selection activeCell="I48" sqref="I48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7" width="12.7109375" style="0" customWidth="1"/>
    <col min="8" max="8" width="1.421875" style="0" customWidth="1"/>
    <col min="9" max="9" width="14.421875" style="0" customWidth="1"/>
  </cols>
  <sheetData>
    <row r="1" spans="1:9" s="1" customFormat="1" ht="12.75">
      <c r="A1" s="6" t="s">
        <v>0</v>
      </c>
      <c r="B1" s="7"/>
      <c r="C1" s="7"/>
      <c r="D1" s="7"/>
      <c r="E1" s="7"/>
      <c r="F1" s="7"/>
      <c r="G1" s="7"/>
      <c r="H1" s="7"/>
      <c r="I1" s="8"/>
    </row>
    <row r="2" spans="1:9" s="1" customFormat="1" ht="12.75">
      <c r="A2" s="9" t="s">
        <v>1</v>
      </c>
      <c r="B2" s="10"/>
      <c r="C2" s="10"/>
      <c r="D2" s="10"/>
      <c r="E2" s="10"/>
      <c r="F2" s="10"/>
      <c r="G2" s="10"/>
      <c r="H2" s="10"/>
      <c r="I2" s="11"/>
    </row>
    <row r="3" spans="1:9" s="1" customFormat="1" ht="12.75">
      <c r="A3" s="9" t="s">
        <v>41</v>
      </c>
      <c r="B3" s="10"/>
      <c r="C3" s="10"/>
      <c r="D3" s="10"/>
      <c r="E3" s="10"/>
      <c r="F3" s="10"/>
      <c r="G3" s="10"/>
      <c r="H3" s="10"/>
      <c r="I3" s="11"/>
    </row>
    <row r="4" spans="1:9" s="1" customFormat="1" ht="12.75">
      <c r="A4" s="12"/>
      <c r="B4" s="13"/>
      <c r="C4" s="13"/>
      <c r="D4" s="13"/>
      <c r="E4" s="13"/>
      <c r="F4" s="13"/>
      <c r="G4" s="13"/>
      <c r="H4" s="13"/>
      <c r="I4" s="14"/>
    </row>
    <row r="5" spans="1:9" ht="12.75">
      <c r="A5" s="15"/>
      <c r="B5" s="5"/>
      <c r="C5" s="5"/>
      <c r="D5" s="5"/>
      <c r="E5" s="5"/>
      <c r="F5" s="5"/>
      <c r="G5" s="5"/>
      <c r="H5" s="5"/>
      <c r="I5" s="16" t="s">
        <v>32</v>
      </c>
    </row>
    <row r="6" spans="1:9" ht="12.75">
      <c r="A6" s="15"/>
      <c r="B6" s="5"/>
      <c r="C6" s="3" t="s">
        <v>26</v>
      </c>
      <c r="D6" s="3"/>
      <c r="E6" s="3"/>
      <c r="F6" s="3"/>
      <c r="G6" s="3"/>
      <c r="H6" s="5"/>
      <c r="I6" s="17" t="s">
        <v>33</v>
      </c>
    </row>
    <row r="7" spans="1:9" ht="12.75">
      <c r="A7" s="15"/>
      <c r="B7" s="5"/>
      <c r="C7" s="5"/>
      <c r="D7" s="5"/>
      <c r="E7" s="5"/>
      <c r="F7" s="5"/>
      <c r="G7" s="5"/>
      <c r="H7" s="5"/>
      <c r="I7" s="18"/>
    </row>
    <row r="8" spans="1:9" s="2" customFormat="1" ht="12.75">
      <c r="A8" s="19"/>
      <c r="B8" s="20"/>
      <c r="C8" s="20" t="s">
        <v>20</v>
      </c>
      <c r="D8" s="20" t="s">
        <v>24</v>
      </c>
      <c r="E8" s="20" t="s">
        <v>21</v>
      </c>
      <c r="F8" s="20" t="s">
        <v>38</v>
      </c>
      <c r="G8" s="20" t="s">
        <v>28</v>
      </c>
      <c r="H8" s="20"/>
      <c r="I8" s="16" t="s">
        <v>27</v>
      </c>
    </row>
    <row r="9" spans="1:9" s="2" customFormat="1" ht="12.75">
      <c r="A9" s="19"/>
      <c r="B9" s="20"/>
      <c r="C9" s="20" t="s">
        <v>22</v>
      </c>
      <c r="D9" s="20" t="s">
        <v>23</v>
      </c>
      <c r="E9" s="20" t="s">
        <v>25</v>
      </c>
      <c r="F9" s="20" t="s">
        <v>39</v>
      </c>
      <c r="G9" s="20" t="s">
        <v>29</v>
      </c>
      <c r="H9" s="20"/>
      <c r="I9" s="16" t="s">
        <v>22</v>
      </c>
    </row>
    <row r="10" spans="1:9" ht="12.75">
      <c r="A10" s="15"/>
      <c r="B10" s="5"/>
      <c r="C10" s="5"/>
      <c r="D10" s="5"/>
      <c r="E10" s="5"/>
      <c r="F10" s="5"/>
      <c r="G10" s="5"/>
      <c r="H10" s="5"/>
      <c r="I10" s="18"/>
    </row>
    <row r="11" spans="1:9" ht="12.75">
      <c r="A11" s="12" t="s">
        <v>15</v>
      </c>
      <c r="B11" s="5"/>
      <c r="C11" s="21"/>
      <c r="D11" s="21"/>
      <c r="E11" s="21"/>
      <c r="F11" s="21"/>
      <c r="G11" s="21"/>
      <c r="H11" s="21"/>
      <c r="I11" s="22"/>
    </row>
    <row r="12" spans="1:9" ht="12.75">
      <c r="A12" s="15"/>
      <c r="B12" s="5" t="s">
        <v>2</v>
      </c>
      <c r="C12" s="21">
        <v>120300</v>
      </c>
      <c r="D12" s="21">
        <v>302500</v>
      </c>
      <c r="E12" s="21"/>
      <c r="F12" s="21"/>
      <c r="G12" s="21"/>
      <c r="H12" s="21"/>
      <c r="I12" s="22"/>
    </row>
    <row r="13" spans="1:9" ht="12.75">
      <c r="A13" s="15"/>
      <c r="B13" s="5" t="s">
        <v>3</v>
      </c>
      <c r="C13" s="21">
        <v>83000</v>
      </c>
      <c r="D13" s="21"/>
      <c r="E13" s="21"/>
      <c r="F13" s="21"/>
      <c r="G13" s="21"/>
      <c r="H13" s="21"/>
      <c r="I13" s="22"/>
    </row>
    <row r="14" spans="1:9" ht="12.75">
      <c r="A14" s="15"/>
      <c r="B14" s="5" t="s">
        <v>4</v>
      </c>
      <c r="C14" s="21">
        <v>8605</v>
      </c>
      <c r="D14" s="21"/>
      <c r="E14" s="21"/>
      <c r="F14" s="21"/>
      <c r="G14" s="21">
        <v>4850</v>
      </c>
      <c r="H14" s="21"/>
      <c r="I14" s="22">
        <v>598200</v>
      </c>
    </row>
    <row r="15" spans="1:9" ht="12.75">
      <c r="A15" s="15"/>
      <c r="B15" s="5" t="s">
        <v>5</v>
      </c>
      <c r="C15" s="21">
        <v>611050</v>
      </c>
      <c r="D15" s="21"/>
      <c r="E15" s="21"/>
      <c r="F15" s="21"/>
      <c r="G15" s="21"/>
      <c r="H15" s="21"/>
      <c r="I15" s="22"/>
    </row>
    <row r="16" spans="1:9" ht="12.75">
      <c r="A16" s="15"/>
      <c r="B16" s="5" t="s">
        <v>6</v>
      </c>
      <c r="C16" s="21">
        <v>65788</v>
      </c>
      <c r="D16" s="21"/>
      <c r="E16" s="21">
        <v>3000</v>
      </c>
      <c r="F16" s="21">
        <v>5000</v>
      </c>
      <c r="G16" s="21">
        <v>0</v>
      </c>
      <c r="H16" s="21"/>
      <c r="I16" s="22">
        <v>26120</v>
      </c>
    </row>
    <row r="17" spans="1:9" ht="12.75">
      <c r="A17" s="15"/>
      <c r="B17" s="5" t="s">
        <v>36</v>
      </c>
      <c r="C17" s="21">
        <v>176000</v>
      </c>
      <c r="D17" s="21"/>
      <c r="E17" s="21">
        <v>120000</v>
      </c>
      <c r="F17" s="21"/>
      <c r="G17" s="21">
        <v>0</v>
      </c>
      <c r="H17" s="21"/>
      <c r="I17" s="22">
        <v>75000</v>
      </c>
    </row>
    <row r="18" spans="1:9" ht="12.75">
      <c r="A18" s="15"/>
      <c r="B18" s="5" t="s">
        <v>37</v>
      </c>
      <c r="C18" s="21" t="s">
        <v>37</v>
      </c>
      <c r="D18" s="21"/>
      <c r="E18" s="21"/>
      <c r="F18" s="21"/>
      <c r="G18" s="21"/>
      <c r="H18" s="21"/>
      <c r="I18" s="22"/>
    </row>
    <row r="19" spans="1:9" ht="12.75">
      <c r="A19" s="15"/>
      <c r="B19" s="5"/>
      <c r="C19" s="21"/>
      <c r="D19" s="21"/>
      <c r="E19" s="21"/>
      <c r="F19" s="21"/>
      <c r="G19" s="21"/>
      <c r="H19" s="21"/>
      <c r="I19" s="22"/>
    </row>
    <row r="20" spans="1:9" ht="12.75">
      <c r="A20" s="15"/>
      <c r="B20" s="13" t="s">
        <v>14</v>
      </c>
      <c r="C20" s="23">
        <f>SUM(C12:C19)</f>
        <v>1064743</v>
      </c>
      <c r="D20" s="23">
        <f>SUM(D12:D19)</f>
        <v>302500</v>
      </c>
      <c r="E20" s="23">
        <f>SUM(E12:E19)</f>
        <v>123000</v>
      </c>
      <c r="F20" s="23">
        <f>SUM(F12:F19)</f>
        <v>5000</v>
      </c>
      <c r="G20" s="23">
        <f>SUM(G12:G19)</f>
        <v>4850</v>
      </c>
      <c r="H20" s="23"/>
      <c r="I20" s="24">
        <f>SUM(I12:I19)</f>
        <v>699320</v>
      </c>
    </row>
    <row r="21" spans="1:9" ht="12.75">
      <c r="A21" s="15"/>
      <c r="B21" s="5"/>
      <c r="C21" s="21"/>
      <c r="D21" s="21"/>
      <c r="E21" s="21"/>
      <c r="F21" s="21"/>
      <c r="G21" s="21"/>
      <c r="H21" s="21"/>
      <c r="I21" s="22"/>
    </row>
    <row r="22" spans="1:9" ht="12.75">
      <c r="A22" s="12" t="s">
        <v>7</v>
      </c>
      <c r="B22" s="5"/>
      <c r="C22" s="21"/>
      <c r="D22" s="21"/>
      <c r="E22" s="21"/>
      <c r="F22" s="21"/>
      <c r="G22" s="21"/>
      <c r="H22" s="21"/>
      <c r="I22" s="22"/>
    </row>
    <row r="23" spans="1:9" ht="12.75">
      <c r="A23" s="15"/>
      <c r="B23" s="5" t="s">
        <v>8</v>
      </c>
      <c r="C23" s="21">
        <v>176260</v>
      </c>
      <c r="D23" s="21">
        <v>4250</v>
      </c>
      <c r="E23" s="21"/>
      <c r="F23" s="21"/>
      <c r="G23" s="21"/>
      <c r="H23" s="21"/>
      <c r="I23" s="22">
        <v>248765</v>
      </c>
    </row>
    <row r="24" spans="1:9" ht="12.75">
      <c r="A24" s="15"/>
      <c r="B24" s="5" t="s">
        <v>9</v>
      </c>
      <c r="C24" s="21">
        <v>762680</v>
      </c>
      <c r="D24" s="21"/>
      <c r="E24" s="21"/>
      <c r="F24" s="21"/>
      <c r="G24" s="21"/>
      <c r="H24" s="21"/>
      <c r="I24" s="22" t="s">
        <v>37</v>
      </c>
    </row>
    <row r="25" spans="1:9" ht="12.75">
      <c r="A25" s="15"/>
      <c r="B25" s="5" t="s">
        <v>10</v>
      </c>
      <c r="C25" s="21">
        <v>199928</v>
      </c>
      <c r="D25" s="21"/>
      <c r="E25" s="21"/>
      <c r="F25" s="21"/>
      <c r="G25" s="21"/>
      <c r="H25" s="21"/>
      <c r="I25" s="22"/>
    </row>
    <row r="26" spans="1:9" ht="12.75">
      <c r="A26" s="15"/>
      <c r="B26" s="5" t="s">
        <v>11</v>
      </c>
      <c r="C26" s="21">
        <v>1000</v>
      </c>
      <c r="D26" s="21"/>
      <c r="E26" s="21"/>
      <c r="F26" s="21"/>
      <c r="G26" s="21"/>
      <c r="H26" s="21"/>
      <c r="I26" s="22"/>
    </row>
    <row r="27" spans="1:9" ht="12.75">
      <c r="A27" s="15"/>
      <c r="B27" s="5" t="s">
        <v>30</v>
      </c>
      <c r="C27" s="21"/>
      <c r="D27" s="21"/>
      <c r="E27" s="21"/>
      <c r="F27" s="21"/>
      <c r="G27" s="21">
        <v>23917</v>
      </c>
      <c r="H27" s="21"/>
      <c r="I27" s="22"/>
    </row>
    <row r="28" spans="1:9" ht="12.75">
      <c r="A28" s="15"/>
      <c r="B28" s="5" t="s">
        <v>12</v>
      </c>
      <c r="C28" s="21"/>
      <c r="D28" s="21"/>
      <c r="E28" s="21"/>
      <c r="F28" s="21"/>
      <c r="G28" s="21"/>
      <c r="H28" s="21"/>
      <c r="I28" s="22">
        <v>81056</v>
      </c>
    </row>
    <row r="29" spans="1:9" ht="12.75">
      <c r="A29" s="15"/>
      <c r="B29" s="5" t="s">
        <v>13</v>
      </c>
      <c r="C29" s="21"/>
      <c r="D29" s="21"/>
      <c r="E29" s="21"/>
      <c r="F29" s="21"/>
      <c r="G29" s="21"/>
      <c r="H29" s="21"/>
      <c r="I29" s="22">
        <v>73001</v>
      </c>
    </row>
    <row r="30" spans="1:9" ht="12.75">
      <c r="A30" s="15"/>
      <c r="B30" s="5" t="s">
        <v>34</v>
      </c>
      <c r="C30" s="21"/>
      <c r="D30" s="21"/>
      <c r="E30" s="21"/>
      <c r="F30" s="21"/>
      <c r="G30" s="21"/>
      <c r="H30" s="21"/>
      <c r="I30" s="22">
        <v>80150</v>
      </c>
    </row>
    <row r="31" spans="1:9" ht="12.75">
      <c r="A31" s="15"/>
      <c r="B31" s="5"/>
      <c r="C31" s="21"/>
      <c r="D31" s="21"/>
      <c r="E31" s="21"/>
      <c r="F31" s="21"/>
      <c r="G31" s="21"/>
      <c r="H31" s="21"/>
      <c r="I31" s="22"/>
    </row>
    <row r="32" spans="1:9" ht="12.75">
      <c r="A32" s="15"/>
      <c r="B32" s="13" t="s">
        <v>14</v>
      </c>
      <c r="C32" s="23">
        <f>SUM(C23:C31)</f>
        <v>1139868</v>
      </c>
      <c r="D32" s="23">
        <f>SUM(D23:D31)</f>
        <v>4250</v>
      </c>
      <c r="E32" s="23">
        <f>SUM(E23:E31)</f>
        <v>0</v>
      </c>
      <c r="F32" s="23">
        <f>SUM(F23:F31)</f>
        <v>0</v>
      </c>
      <c r="G32" s="23">
        <f>SUM(G23:G31)</f>
        <v>23917</v>
      </c>
      <c r="H32" s="23"/>
      <c r="I32" s="24">
        <f>SUM(I23:I31)</f>
        <v>482972</v>
      </c>
    </row>
    <row r="33" spans="1:9" ht="12.75">
      <c r="A33" s="15"/>
      <c r="B33" s="5"/>
      <c r="C33" s="21"/>
      <c r="D33" s="21"/>
      <c r="E33" s="21"/>
      <c r="F33" s="21"/>
      <c r="G33" s="21"/>
      <c r="H33" s="21"/>
      <c r="I33" s="22"/>
    </row>
    <row r="34" spans="1:9" ht="12.75">
      <c r="A34" s="12" t="s">
        <v>19</v>
      </c>
      <c r="B34" s="13"/>
      <c r="C34" s="23">
        <f>+C20-C32</f>
        <v>-75125</v>
      </c>
      <c r="D34" s="23">
        <f>+D20-D32</f>
        <v>298250</v>
      </c>
      <c r="E34" s="23">
        <f>+E20-E32</f>
        <v>123000</v>
      </c>
      <c r="F34" s="23">
        <f>+F20-F32</f>
        <v>5000</v>
      </c>
      <c r="G34" s="23">
        <f>+G20-G32</f>
        <v>-19067</v>
      </c>
      <c r="H34" s="23"/>
      <c r="I34" s="24">
        <f>+I20-I32</f>
        <v>216348</v>
      </c>
    </row>
    <row r="35" spans="1:9" ht="12.75">
      <c r="A35" s="15"/>
      <c r="B35" s="5"/>
      <c r="C35" s="21"/>
      <c r="D35" s="21"/>
      <c r="E35" s="21"/>
      <c r="F35" s="21"/>
      <c r="G35" s="21"/>
      <c r="H35" s="21"/>
      <c r="I35" s="22"/>
    </row>
    <row r="36" spans="1:12" ht="12.75">
      <c r="A36" s="15" t="s">
        <v>16</v>
      </c>
      <c r="B36" s="5"/>
      <c r="C36" s="21">
        <v>354515</v>
      </c>
      <c r="D36" s="21"/>
      <c r="E36" s="21">
        <v>169000</v>
      </c>
      <c r="F36" s="21">
        <v>50000</v>
      </c>
      <c r="G36" s="21">
        <v>36600</v>
      </c>
      <c r="H36" s="21"/>
      <c r="I36" s="22">
        <v>535215</v>
      </c>
      <c r="L36" s="4"/>
    </row>
    <row r="37" spans="1:12" ht="12.75">
      <c r="A37" s="15" t="s">
        <v>17</v>
      </c>
      <c r="B37" s="5"/>
      <c r="C37" s="21"/>
      <c r="D37" s="21">
        <v>-361215</v>
      </c>
      <c r="E37" s="21">
        <v>-297400</v>
      </c>
      <c r="F37" s="21"/>
      <c r="G37" s="21"/>
      <c r="H37" s="21"/>
      <c r="I37" s="22">
        <v>-392419</v>
      </c>
      <c r="L37" s="4"/>
    </row>
    <row r="38" spans="1:12" ht="12.75">
      <c r="A38" s="15"/>
      <c r="B38" s="5"/>
      <c r="C38" s="21"/>
      <c r="D38" s="21"/>
      <c r="E38" s="21"/>
      <c r="F38" s="21"/>
      <c r="G38" s="21"/>
      <c r="H38" s="21"/>
      <c r="I38" s="22"/>
      <c r="L38" s="4"/>
    </row>
    <row r="39" spans="1:9" ht="12.75">
      <c r="A39" s="15" t="s">
        <v>40</v>
      </c>
      <c r="B39" s="5"/>
      <c r="C39" s="21"/>
      <c r="D39" s="21"/>
      <c r="E39" s="21"/>
      <c r="F39" s="21"/>
      <c r="G39" s="21"/>
      <c r="H39" s="21"/>
      <c r="I39" s="22">
        <v>-213919</v>
      </c>
    </row>
    <row r="40" spans="1:9" ht="12.75">
      <c r="A40" s="15" t="s">
        <v>18</v>
      </c>
      <c r="B40" s="5"/>
      <c r="C40" s="21">
        <v>-332168</v>
      </c>
      <c r="D40" s="21"/>
      <c r="E40" s="21"/>
      <c r="F40" s="21"/>
      <c r="G40" s="21">
        <v>-15600</v>
      </c>
      <c r="H40" s="21"/>
      <c r="I40" s="22">
        <v>-149730</v>
      </c>
    </row>
    <row r="41" spans="1:9" ht="12.75">
      <c r="A41" s="15" t="s">
        <v>35</v>
      </c>
      <c r="B41" s="5"/>
      <c r="C41" s="21"/>
      <c r="D41" s="21"/>
      <c r="E41" s="21"/>
      <c r="F41" s="21"/>
      <c r="G41" s="21"/>
      <c r="H41" s="21"/>
      <c r="I41" s="22">
        <v>-94296</v>
      </c>
    </row>
    <row r="42" spans="1:9" ht="12.75">
      <c r="A42" s="15"/>
      <c r="B42" s="5"/>
      <c r="C42" s="21"/>
      <c r="D42" s="21"/>
      <c r="E42" s="21"/>
      <c r="F42" s="21"/>
      <c r="G42" s="21"/>
      <c r="H42" s="21"/>
      <c r="I42" s="22"/>
    </row>
    <row r="43" spans="1:9" ht="12.75">
      <c r="A43" s="12" t="s">
        <v>31</v>
      </c>
      <c r="B43" s="13"/>
      <c r="C43" s="23">
        <f>SUM(C34:C41)</f>
        <v>-52778</v>
      </c>
      <c r="D43" s="23">
        <f>SUM(D34:D42)</f>
        <v>-62965</v>
      </c>
      <c r="E43" s="23">
        <f>SUM(E34:E42)</f>
        <v>-5400</v>
      </c>
      <c r="F43" s="23">
        <f>SUM(F34:F42)</f>
        <v>55000</v>
      </c>
      <c r="G43" s="23">
        <f>SUM(G34:G41)</f>
        <v>1933</v>
      </c>
      <c r="H43" s="23"/>
      <c r="I43" s="24">
        <f>SUM(I34:I42)</f>
        <v>-98801</v>
      </c>
    </row>
    <row r="44" spans="1:9" ht="12.75">
      <c r="A44" s="15"/>
      <c r="B44" s="5"/>
      <c r="C44" s="21"/>
      <c r="D44" s="21"/>
      <c r="E44" s="21"/>
      <c r="F44" s="21"/>
      <c r="G44" s="21"/>
      <c r="H44" s="21"/>
      <c r="I44" s="22"/>
    </row>
    <row r="45" spans="1:9" ht="12.75">
      <c r="A45" s="25" t="s">
        <v>42</v>
      </c>
      <c r="B45" s="5"/>
      <c r="C45" s="21">
        <v>204179</v>
      </c>
      <c r="D45" s="21">
        <v>565393</v>
      </c>
      <c r="E45" s="21">
        <v>408502</v>
      </c>
      <c r="F45" s="21">
        <v>651362</v>
      </c>
      <c r="G45" s="21">
        <v>108</v>
      </c>
      <c r="H45" s="21"/>
      <c r="I45" s="22">
        <v>223303</v>
      </c>
    </row>
    <row r="46" spans="1:9" ht="12.75">
      <c r="A46" s="15"/>
      <c r="B46" s="5"/>
      <c r="C46" s="21" t="s">
        <v>37</v>
      </c>
      <c r="D46" s="21"/>
      <c r="E46" s="21"/>
      <c r="F46" s="21"/>
      <c r="G46" s="21"/>
      <c r="H46" s="21"/>
      <c r="I46" s="22"/>
    </row>
    <row r="47" spans="1:9" s="1" customFormat="1" ht="13.5" thickBot="1">
      <c r="A47" s="26" t="s">
        <v>43</v>
      </c>
      <c r="B47" s="27"/>
      <c r="C47" s="28">
        <f>SUM(C43:C46)</f>
        <v>151401</v>
      </c>
      <c r="D47" s="28">
        <f>SUM(D43:D46)</f>
        <v>502428</v>
      </c>
      <c r="E47" s="28">
        <f>SUM(E43:E46)</f>
        <v>403102</v>
      </c>
      <c r="F47" s="28">
        <f>SUM(F43:F46)</f>
        <v>706362</v>
      </c>
      <c r="G47" s="28">
        <f>SUM(G43:G46)</f>
        <v>2041</v>
      </c>
      <c r="H47" s="27"/>
      <c r="I47" s="29">
        <f>SUM(I43:I46)</f>
        <v>124502</v>
      </c>
    </row>
    <row r="48" ht="12.75">
      <c r="F48" s="5"/>
    </row>
  </sheetData>
  <sheetProtection/>
  <printOptions horizontalCentered="1"/>
  <pageMargins left="0.7" right="0.7" top="0.75" bottom="0.75" header="0.3" footer="0.3"/>
  <pageSetup fitToHeight="1" fitToWidth="1" orientation="landscape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DeLaune</dc:creator>
  <cp:keywords/>
  <dc:description/>
  <cp:lastModifiedBy>Donna</cp:lastModifiedBy>
  <cp:lastPrinted>2017-06-27T17:29:28Z</cp:lastPrinted>
  <dcterms:created xsi:type="dcterms:W3CDTF">2009-12-15T20:30:47Z</dcterms:created>
  <dcterms:modified xsi:type="dcterms:W3CDTF">2017-07-06T13:27:13Z</dcterms:modified>
  <cp:category/>
  <cp:version/>
  <cp:contentType/>
  <cp:contentStatus/>
</cp:coreProperties>
</file>